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08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4" i="1" l="1"/>
  <c r="M14" i="1" l="1"/>
  <c r="L14" i="1"/>
  <c r="H14" i="1"/>
  <c r="N11" i="1"/>
</calcChain>
</file>

<file path=xl/sharedStrings.xml><?xml version="1.0" encoding="utf-8"?>
<sst xmlns="http://schemas.openxmlformats.org/spreadsheetml/2006/main" count="47" uniqueCount="42">
  <si>
    <t>Перечень мероприятий подпрограммы</t>
  </si>
  <si>
    <t xml:space="preserve"> № п/п</t>
  </si>
  <si>
    <t>Цели, задачи, мероприятия подпрограммы</t>
  </si>
  <si>
    <t>ГРБС</t>
  </si>
  <si>
    <t>Код бюджетной классификации</t>
  </si>
  <si>
    <t>РзПр</t>
  </si>
  <si>
    <t>ЦСР</t>
  </si>
  <si>
    <t>ВР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</si>
  <si>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</si>
  <si>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</si>
  <si>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Задача</t>
  </si>
  <si>
    <t>Цель подпрограммы</t>
  </si>
  <si>
    <t>Администрация Большеулуйского района</t>
  </si>
  <si>
    <t>1.1</t>
  </si>
  <si>
    <t>1.2</t>
  </si>
  <si>
    <t>Итого по программе:</t>
  </si>
  <si>
    <t xml:space="preserve">Приложение № 2
к подпрограмме  «Развитие архивного дела в Большеулуйском районе», реализуемой в рамках  муниципальной программы «Развитие культуры  Большеулуйского района» 
</t>
  </si>
  <si>
    <t>Финансовое обеспечение государственных полномочий в области архивного дела, переданных органам местного самоуправления Красноярского края</t>
  </si>
  <si>
    <t>Организация деятельности МКУ "Архив Большеулуйского района"</t>
  </si>
  <si>
    <t>Обеспечение деятельности (оказание услуг) подведомственных учреждений (МКУ "Архив Большеулуйского района")</t>
  </si>
  <si>
    <t>Сохранение, пополнение и эффективное использование архивных документов</t>
  </si>
  <si>
    <t xml:space="preserve">Обеспечение сохранности архивных документов, хранящихся в муниципальном казенном учреждении «Архив Большеулуйского района»
</t>
  </si>
  <si>
    <t>0113</t>
  </si>
  <si>
    <t>0830000980</t>
  </si>
  <si>
    <t>Финансовое обеспечение на частичную компенсацию расходов на повышение оплаты труда отдельным категориям работников бюджетной сферы</t>
  </si>
  <si>
    <t>0830027240</t>
  </si>
  <si>
    <t>1.3</t>
  </si>
  <si>
    <t>0830075190</t>
  </si>
  <si>
    <t xml:space="preserve">Итого </t>
  </si>
  <si>
    <t>Организация деятельности МКУ "Архив Большеулуйского района", принято и закартонировано 846 новых дел, улучшено физическое состояние 208 дел, проверено наличие и состояние 6638 дел</t>
  </si>
  <si>
    <t>Частичная компенсация расходов на повышение оплаты труда отдельным категориям работников МКУ "Архив Большеулуйского района"</t>
  </si>
  <si>
    <t>1,0</t>
  </si>
  <si>
    <t>6,8</t>
  </si>
  <si>
    <t>1-й год планового периода (2027)</t>
  </si>
  <si>
    <t>Очередной финансовый год  (2026)</t>
  </si>
  <si>
    <t>Текущий финансовый год  (2025)</t>
  </si>
  <si>
    <t>Отчётный финансовый год   (2024)</t>
  </si>
  <si>
    <t>Год, предшествующий отчетному финансовому году  (2023)</t>
  </si>
  <si>
    <t>(2022)</t>
  </si>
  <si>
    <t xml:space="preserve">
2746,8
</t>
  </si>
  <si>
    <t xml:space="preserve"> Начальник отдела культуры администрации Большеулуйского района                _______________Е.А.Барабанова</t>
  </si>
  <si>
    <t>13158,0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</si>
</sst>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1"/>
  <sheetViews>
    <sheetView tabSelected="1" zoomScale="90" zoomScaleNormal="90" workbookViewId="0">
      <selection activeCell="N14" sqref="N14"/>
    </sheetView>
  </sheetViews>
  <sheetFormatPr defaultRowHeight="15" x14ac:dyDescent="0.25"/>
  <cols>
    <col min="1" max="1" width="4" customWidth="1"/>
    <col min="2" max="2" width="11.5703125" customWidth="1"/>
    <col min="4" max="4" width="5.85546875" customWidth="1"/>
    <col min="5" max="5" width="6.5703125" customWidth="1"/>
    <col min="6" max="6" width="11.5703125" customWidth="1"/>
    <col min="7" max="7" width="6.5703125" customWidth="1"/>
    <col min="8" max="8" width="7.7109375" customWidth="1"/>
    <col min="14" max="14" width="11.5703125" bestFit="1" customWidth="1"/>
    <col min="15" max="15" width="18.140625" customWidth="1"/>
  </cols>
  <sheetData>
    <row r="1" spans="1:15" ht="93" customHeight="1" x14ac:dyDescent="0.25">
      <c r="I1" s="28" t="s">
        <v>16</v>
      </c>
      <c r="J1" s="29"/>
      <c r="K1" s="29"/>
      <c r="L1" s="29"/>
      <c r="M1" s="29"/>
      <c r="N1" s="29"/>
      <c r="O1" s="29"/>
    </row>
    <row r="3" spans="1:15" ht="15.75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27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/>
      <c r="F4" s="31"/>
      <c r="G4" s="31"/>
      <c r="H4" s="31" t="s">
        <v>8</v>
      </c>
      <c r="I4" s="31"/>
      <c r="J4" s="31"/>
      <c r="K4" s="31"/>
      <c r="L4" s="31"/>
      <c r="M4" s="31"/>
      <c r="N4" s="31"/>
      <c r="O4" s="3"/>
    </row>
    <row r="5" spans="1:15" ht="119.25" customHeight="1" x14ac:dyDescent="0.25">
      <c r="A5" s="31"/>
      <c r="B5" s="31"/>
      <c r="C5" s="31"/>
      <c r="D5" s="4" t="s">
        <v>3</v>
      </c>
      <c r="E5" s="4" t="s">
        <v>5</v>
      </c>
      <c r="F5" s="4" t="s">
        <v>6</v>
      </c>
      <c r="G5" s="4" t="s">
        <v>7</v>
      </c>
      <c r="H5" s="9" t="s">
        <v>38</v>
      </c>
      <c r="I5" s="5" t="s">
        <v>37</v>
      </c>
      <c r="J5" s="5" t="s">
        <v>36</v>
      </c>
      <c r="K5" s="5" t="s">
        <v>35</v>
      </c>
      <c r="L5" s="5" t="s">
        <v>34</v>
      </c>
      <c r="M5" s="5" t="s">
        <v>33</v>
      </c>
      <c r="N5" s="6" t="s">
        <v>28</v>
      </c>
      <c r="O5" s="5" t="s">
        <v>9</v>
      </c>
    </row>
    <row r="6" spans="1:15" ht="28.5" customHeight="1" x14ac:dyDescent="0.25">
      <c r="A6" s="31" t="s">
        <v>11</v>
      </c>
      <c r="B6" s="31"/>
      <c r="C6" s="35" t="s">
        <v>21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4">
        <v>1</v>
      </c>
      <c r="B7" s="4" t="s">
        <v>10</v>
      </c>
      <c r="C7" s="35" t="s">
        <v>20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52.5" customHeight="1" x14ac:dyDescent="0.25">
      <c r="A8" s="36" t="s">
        <v>13</v>
      </c>
      <c r="B8" s="38" t="s">
        <v>19</v>
      </c>
      <c r="C8" s="38" t="s">
        <v>12</v>
      </c>
      <c r="D8" s="38">
        <v>111</v>
      </c>
      <c r="E8" s="22" t="s">
        <v>22</v>
      </c>
      <c r="F8" s="22" t="s">
        <v>23</v>
      </c>
      <c r="G8" s="5">
        <v>110</v>
      </c>
      <c r="H8" s="14">
        <v>1652.8</v>
      </c>
      <c r="I8" s="10">
        <v>2049.5</v>
      </c>
      <c r="J8" s="10">
        <v>2190.3000000000002</v>
      </c>
      <c r="K8" s="21">
        <v>2433.8000000000002</v>
      </c>
      <c r="L8" s="10">
        <v>2415.8000000000002</v>
      </c>
      <c r="M8" s="10">
        <v>2415.8000000000002</v>
      </c>
      <c r="N8" s="13" t="s">
        <v>41</v>
      </c>
      <c r="O8" s="25" t="s">
        <v>29</v>
      </c>
    </row>
    <row r="9" spans="1:15" ht="38.25" customHeight="1" x14ac:dyDescent="0.25">
      <c r="A9" s="45"/>
      <c r="B9" s="44"/>
      <c r="C9" s="44"/>
      <c r="D9" s="44"/>
      <c r="E9" s="23"/>
      <c r="F9" s="23"/>
      <c r="G9" s="5">
        <v>240</v>
      </c>
      <c r="H9" s="7">
        <v>388.8</v>
      </c>
      <c r="I9" s="11">
        <v>259.89999999999998</v>
      </c>
      <c r="J9" s="11">
        <v>331.8</v>
      </c>
      <c r="K9" s="11">
        <v>764.1</v>
      </c>
      <c r="L9" s="11">
        <v>501.1</v>
      </c>
      <c r="M9" s="11">
        <v>501.1</v>
      </c>
      <c r="N9" s="13" t="s">
        <v>39</v>
      </c>
      <c r="O9" s="26"/>
    </row>
    <row r="10" spans="1:15" ht="49.5" customHeight="1" x14ac:dyDescent="0.25">
      <c r="A10" s="37"/>
      <c r="B10" s="39"/>
      <c r="C10" s="39"/>
      <c r="D10" s="39"/>
      <c r="E10" s="24"/>
      <c r="F10" s="24"/>
      <c r="G10" s="5">
        <v>850</v>
      </c>
      <c r="H10" s="9" t="s">
        <v>31</v>
      </c>
      <c r="I10" s="11">
        <v>1</v>
      </c>
      <c r="J10" s="11">
        <v>1.2</v>
      </c>
      <c r="K10" s="11">
        <v>1.2</v>
      </c>
      <c r="L10" s="11">
        <v>1.2</v>
      </c>
      <c r="M10" s="11">
        <v>1.2</v>
      </c>
      <c r="N10" s="13" t="s">
        <v>32</v>
      </c>
      <c r="O10" s="27"/>
    </row>
    <row r="11" spans="1:15" ht="146.25" customHeight="1" x14ac:dyDescent="0.25">
      <c r="A11" s="17" t="s">
        <v>14</v>
      </c>
      <c r="B11" s="18" t="s">
        <v>24</v>
      </c>
      <c r="C11" s="18" t="s">
        <v>12</v>
      </c>
      <c r="D11" s="18">
        <v>111</v>
      </c>
      <c r="E11" s="19" t="s">
        <v>22</v>
      </c>
      <c r="F11" s="19" t="s">
        <v>25</v>
      </c>
      <c r="G11" s="5">
        <v>110</v>
      </c>
      <c r="H11" s="5">
        <v>333.8</v>
      </c>
      <c r="I11" s="11">
        <v>50</v>
      </c>
      <c r="J11" s="12">
        <v>186.1</v>
      </c>
      <c r="K11" s="12">
        <v>240</v>
      </c>
      <c r="L11" s="16">
        <v>0</v>
      </c>
      <c r="M11" s="16">
        <v>0</v>
      </c>
      <c r="N11" s="8">
        <f>H11+I11+J11+K11+L11</f>
        <v>809.9</v>
      </c>
      <c r="O11" s="20" t="s">
        <v>30</v>
      </c>
    </row>
    <row r="12" spans="1:15" ht="90.75" customHeight="1" x14ac:dyDescent="0.25">
      <c r="A12" s="36" t="s">
        <v>26</v>
      </c>
      <c r="B12" s="25" t="s">
        <v>17</v>
      </c>
      <c r="C12" s="38" t="s">
        <v>12</v>
      </c>
      <c r="D12" s="40">
        <v>111</v>
      </c>
      <c r="E12" s="42" t="s">
        <v>22</v>
      </c>
      <c r="F12" s="42" t="s">
        <v>27</v>
      </c>
      <c r="G12" s="5">
        <v>110</v>
      </c>
      <c r="H12" s="7">
        <v>110.5</v>
      </c>
      <c r="I12" s="11">
        <v>118.8</v>
      </c>
      <c r="J12" s="11">
        <v>146.1</v>
      </c>
      <c r="K12" s="11">
        <v>171.4</v>
      </c>
      <c r="L12" s="11">
        <v>146.4</v>
      </c>
      <c r="M12" s="11">
        <v>146.4</v>
      </c>
      <c r="N12" s="8">
        <v>839.6</v>
      </c>
      <c r="O12" s="25" t="s">
        <v>18</v>
      </c>
    </row>
    <row r="13" spans="1:15" ht="95.25" customHeight="1" x14ac:dyDescent="0.25">
      <c r="A13" s="37"/>
      <c r="B13" s="27"/>
      <c r="C13" s="39"/>
      <c r="D13" s="41"/>
      <c r="E13" s="43"/>
      <c r="F13" s="43"/>
      <c r="G13" s="5">
        <v>240</v>
      </c>
      <c r="H13" s="7">
        <v>22.1</v>
      </c>
      <c r="I13" s="11">
        <v>23.4</v>
      </c>
      <c r="J13" s="11">
        <v>24.6</v>
      </c>
      <c r="K13" s="11">
        <v>25.9</v>
      </c>
      <c r="L13" s="11">
        <v>25.9</v>
      </c>
      <c r="M13" s="11">
        <v>25.9</v>
      </c>
      <c r="N13" s="8">
        <v>147.80000000000001</v>
      </c>
      <c r="O13" s="27"/>
    </row>
    <row r="14" spans="1:15" x14ac:dyDescent="0.25">
      <c r="A14" s="32" t="s">
        <v>15</v>
      </c>
      <c r="B14" s="33"/>
      <c r="C14" s="33"/>
      <c r="D14" s="33"/>
      <c r="E14" s="33"/>
      <c r="F14" s="33"/>
      <c r="G14" s="33"/>
      <c r="H14" s="8">
        <f>H13+H12+H11+H10+H9+H8</f>
        <v>2509</v>
      </c>
      <c r="I14" s="8">
        <v>2502.6</v>
      </c>
      <c r="J14" s="8">
        <v>2880.1</v>
      </c>
      <c r="K14" s="8">
        <f>SUM(K8:K13)</f>
        <v>3636.4</v>
      </c>
      <c r="L14" s="8">
        <f>L13+L12+L11+L10+L9+L8</f>
        <v>3090.4</v>
      </c>
      <c r="M14" s="8">
        <f>M13+M12+M11+M10+M9+M8</f>
        <v>3090.4</v>
      </c>
      <c r="N14" s="15">
        <v>17708.900000000001</v>
      </c>
      <c r="O14" s="4"/>
    </row>
    <row r="15" spans="1:1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x14ac:dyDescent="0.25">
      <c r="A16" s="34" t="s">
        <v>40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</sheetData>
  <mergeCells count="26">
    <mergeCell ref="A14:G14"/>
    <mergeCell ref="A16:O16"/>
    <mergeCell ref="A6:B6"/>
    <mergeCell ref="C6:O6"/>
    <mergeCell ref="C7:O7"/>
    <mergeCell ref="A12:A13"/>
    <mergeCell ref="B12:B13"/>
    <mergeCell ref="C12:C13"/>
    <mergeCell ref="D12:D13"/>
    <mergeCell ref="E12:E13"/>
    <mergeCell ref="D8:D10"/>
    <mergeCell ref="A8:A10"/>
    <mergeCell ref="B8:B10"/>
    <mergeCell ref="C8:C10"/>
    <mergeCell ref="F12:F13"/>
    <mergeCell ref="O12:O13"/>
    <mergeCell ref="E8:E10"/>
    <mergeCell ref="F8:F10"/>
    <mergeCell ref="O8:O10"/>
    <mergeCell ref="I1:O1"/>
    <mergeCell ref="A3:O3"/>
    <mergeCell ref="D4:G4"/>
    <mergeCell ref="C4:C5"/>
    <mergeCell ref="B4:B5"/>
    <mergeCell ref="A4:A5"/>
    <mergeCell ref="H4:N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2025-12-11T07:16:40Z</cp:lastPrinted>
  <dcterms:created xsi:type="dcterms:W3CDTF">2021-01-27T07:26:09Z</dcterms:created>
  <dcterms:modified xsi:type="dcterms:W3CDTF">2025-12-11T07:17:34Z</dcterms:modified>
</cp:coreProperties>
</file>